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bkov.ae\Desktop\Новая папка (2)\"/>
    </mc:Choice>
  </mc:AlternateContent>
  <bookViews>
    <workbookView xWindow="0" yWindow="0" windowWidth="28800" windowHeight="12435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F3" i="2" l="1"/>
  <c r="D13" i="2"/>
  <c r="C13" i="2"/>
  <c r="E12" i="2"/>
  <c r="F12" i="2" s="1"/>
  <c r="E10" i="2"/>
  <c r="F10" i="2" s="1"/>
  <c r="E8" i="2"/>
  <c r="F8" i="2" s="1"/>
  <c r="E7" i="2"/>
  <c r="F7" i="2" s="1"/>
  <c r="E6" i="2"/>
  <c r="F6" i="2" s="1"/>
  <c r="E5" i="2"/>
  <c r="F5" i="2" s="1"/>
  <c r="E3" i="2"/>
  <c r="E13" i="2" l="1"/>
  <c r="F13" i="2" s="1"/>
</calcChain>
</file>

<file path=xl/sharedStrings.xml><?xml version="1.0" encoding="utf-8"?>
<sst xmlns="http://schemas.openxmlformats.org/spreadsheetml/2006/main" count="26" uniqueCount="20">
  <si>
    <t>№</t>
  </si>
  <si>
    <t>Наименование работ/услуг</t>
  </si>
  <si>
    <r>
      <rPr>
        <b/>
        <sz val="10"/>
        <rFont val="Calibri"/>
        <family val="2"/>
        <charset val="204"/>
      </rPr>
      <t>∆</t>
    </r>
    <r>
      <rPr>
        <b/>
        <sz val="10"/>
        <rFont val="Arial Cyr"/>
        <charset val="204"/>
      </rPr>
      <t>, руб</t>
    </r>
  </si>
  <si>
    <r>
      <rPr>
        <b/>
        <sz val="10"/>
        <rFont val="Calibri"/>
        <family val="2"/>
        <charset val="204"/>
      </rPr>
      <t>∆</t>
    </r>
    <r>
      <rPr>
        <b/>
        <sz val="10"/>
        <rFont val="Arial Cyr"/>
        <charset val="204"/>
      </rPr>
      <t>, %</t>
    </r>
  </si>
  <si>
    <t xml:space="preserve">Текущий ремонт </t>
  </si>
  <si>
    <t>-</t>
  </si>
  <si>
    <t>Техническое обслуживание лифтов и лифтового оборудования</t>
  </si>
  <si>
    <t>Техническое обслуживание слаботочных систем</t>
  </si>
  <si>
    <t>Обеспечение порядка на прилегающей территории, во входных группах и местах общего пользования</t>
  </si>
  <si>
    <t>Прочие расходы, связанные с техническим обслуживанием и эксплуатацией многоквартирного дома</t>
  </si>
  <si>
    <t xml:space="preserve">Управленческие расходы </t>
  </si>
  <si>
    <r>
      <t>ВСЕГО о</t>
    </r>
    <r>
      <rPr>
        <b/>
        <sz val="11"/>
        <rFont val="Times New Roman"/>
        <family val="1"/>
        <charset val="204"/>
      </rPr>
      <t>бщая сумма затрат на обслуживание 1 кв.м. площади (руб./кв.м./мес с НДС)</t>
    </r>
  </si>
  <si>
    <t>затраты перенесены в статью № 1</t>
  </si>
  <si>
    <t>Действующая ставка за 1 кв.м. в месяц с НДС 18 %</t>
  </si>
  <si>
    <t>Предлагаемая ставка за 1 кв.м. в месяц с НДС 20 %</t>
  </si>
  <si>
    <t>Комплексное обслуживание и санитарное содержание мест общего пользования</t>
  </si>
  <si>
    <t>Техническое обслуживание и эксплуатация комплекса, в том числе по регламентам ППР и техдокументации на установленное оборудование и инженерные системы.</t>
  </si>
  <si>
    <t>Комплексное обслуживание, уборка прилегающей территории и содержание зеленых насаждений</t>
  </si>
  <si>
    <t>Сбор и утилизация твердых коммунальных отходов</t>
  </si>
  <si>
    <t>выделение из статьи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</si>
</sst>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C5" sqref="C5"/>
    </sheetView>
  </sheetViews>
  <sheetFormatPr defaultRowHeight="15" x14ac:dyDescent="0.25"/>
  <cols>
    <col min="1" max="1" width="5.5703125" customWidth="1"/>
    <col min="2" max="2" width="59.140625" customWidth="1"/>
    <col min="3" max="3" width="16" customWidth="1"/>
    <col min="4" max="4" width="16.28515625" customWidth="1"/>
    <col min="5" max="5" width="14.140625" customWidth="1"/>
    <col min="6" max="6" width="13.140625" customWidth="1"/>
  </cols>
  <sheetData>
    <row r="1" spans="1:6" ht="15" customHeight="1" x14ac:dyDescent="0.25">
      <c r="A1" s="19" t="s">
        <v>0</v>
      </c>
      <c r="B1" s="21" t="s">
        <v>1</v>
      </c>
      <c r="C1" s="21" t="s">
        <v>13</v>
      </c>
      <c r="D1" s="23" t="s">
        <v>14</v>
      </c>
      <c r="E1" s="25" t="s">
        <v>2</v>
      </c>
      <c r="F1" s="17" t="s">
        <v>3</v>
      </c>
    </row>
    <row r="2" spans="1:6" ht="46.5" customHeight="1" thickBot="1" x14ac:dyDescent="0.3">
      <c r="A2" s="20"/>
      <c r="B2" s="22"/>
      <c r="C2" s="22"/>
      <c r="D2" s="24"/>
      <c r="E2" s="22"/>
      <c r="F2" s="18"/>
    </row>
    <row r="3" spans="1:6" ht="49.5" customHeight="1" thickBot="1" x14ac:dyDescent="0.3">
      <c r="A3" s="1">
        <v>1</v>
      </c>
      <c r="B3" s="14" t="s">
        <v>16</v>
      </c>
      <c r="C3" s="2">
        <v>29.42</v>
      </c>
      <c r="D3" s="2">
        <v>34.74</v>
      </c>
      <c r="E3" s="3">
        <f>D3-C3</f>
        <v>5.32</v>
      </c>
      <c r="F3" s="4">
        <f>E3/C3</f>
        <v>0.18082936777702244</v>
      </c>
    </row>
    <row r="4" spans="1:6" ht="49.5" customHeight="1" thickBot="1" x14ac:dyDescent="0.3">
      <c r="A4" s="1">
        <v>2</v>
      </c>
      <c r="B4" s="5" t="s">
        <v>4</v>
      </c>
      <c r="C4" s="2" t="s">
        <v>19</v>
      </c>
      <c r="D4" s="2">
        <v>3.5</v>
      </c>
      <c r="E4" s="3" t="s">
        <v>5</v>
      </c>
      <c r="F4" s="4" t="s">
        <v>5</v>
      </c>
    </row>
    <row r="5" spans="1:6" ht="49.5" customHeight="1" thickBot="1" x14ac:dyDescent="0.3">
      <c r="A5" s="1">
        <v>3</v>
      </c>
      <c r="B5" s="14" t="s">
        <v>15</v>
      </c>
      <c r="C5" s="2">
        <v>11.8</v>
      </c>
      <c r="D5" s="2">
        <v>12.6</v>
      </c>
      <c r="E5" s="3">
        <f t="shared" ref="E5:E13" si="0">D5-C5</f>
        <v>0.79999999999999893</v>
      </c>
      <c r="F5" s="4">
        <f>E5/C5</f>
        <v>6.7796610169491428E-2</v>
      </c>
    </row>
    <row r="6" spans="1:6" ht="49.5" customHeight="1" thickBot="1" x14ac:dyDescent="0.3">
      <c r="A6" s="1">
        <v>4</v>
      </c>
      <c r="B6" s="14" t="s">
        <v>17</v>
      </c>
      <c r="C6" s="2">
        <v>7.45</v>
      </c>
      <c r="D6" s="2">
        <v>10.15</v>
      </c>
      <c r="E6" s="3">
        <f t="shared" si="0"/>
        <v>2.7</v>
      </c>
      <c r="F6" s="4">
        <f>E6/C6</f>
        <v>0.36241610738255037</v>
      </c>
    </row>
    <row r="7" spans="1:6" ht="49.5" customHeight="1" thickBot="1" x14ac:dyDescent="0.3">
      <c r="A7" s="1">
        <v>5</v>
      </c>
      <c r="B7" s="14" t="s">
        <v>18</v>
      </c>
      <c r="C7" s="2">
        <v>1.26</v>
      </c>
      <c r="D7" s="2">
        <v>1.35</v>
      </c>
      <c r="E7" s="3">
        <f t="shared" si="0"/>
        <v>9.000000000000008E-2</v>
      </c>
      <c r="F7" s="4">
        <f>E7/C7</f>
        <v>7.1428571428571494E-2</v>
      </c>
    </row>
    <row r="8" spans="1:6" ht="49.5" customHeight="1" thickBot="1" x14ac:dyDescent="0.3">
      <c r="A8" s="1">
        <v>6</v>
      </c>
      <c r="B8" s="14" t="s">
        <v>6</v>
      </c>
      <c r="C8" s="2">
        <v>4.58</v>
      </c>
      <c r="D8" s="2">
        <v>4.8899999999999997</v>
      </c>
      <c r="E8" s="3">
        <f t="shared" si="0"/>
        <v>0.30999999999999961</v>
      </c>
      <c r="F8" s="4">
        <f>E8/C8</f>
        <v>6.7685589519650563E-2</v>
      </c>
    </row>
    <row r="9" spans="1:6" ht="49.5" customHeight="1" thickBot="1" x14ac:dyDescent="0.3">
      <c r="A9" s="1">
        <v>7</v>
      </c>
      <c r="B9" s="14" t="s">
        <v>7</v>
      </c>
      <c r="C9" s="2">
        <v>2.94</v>
      </c>
      <c r="D9" s="2" t="s">
        <v>12</v>
      </c>
      <c r="E9" s="3" t="s">
        <v>5</v>
      </c>
      <c r="F9" s="3" t="s">
        <v>5</v>
      </c>
    </row>
    <row r="10" spans="1:6" ht="49.5" customHeight="1" thickBot="1" x14ac:dyDescent="0.3">
      <c r="A10" s="1">
        <v>8</v>
      </c>
      <c r="B10" s="14" t="s">
        <v>8</v>
      </c>
      <c r="C10" s="2">
        <v>42.5</v>
      </c>
      <c r="D10" s="2">
        <v>45.38</v>
      </c>
      <c r="E10" s="3">
        <f t="shared" si="0"/>
        <v>2.8800000000000026</v>
      </c>
      <c r="F10" s="4">
        <f>E10/C10</f>
        <v>6.7764705882353005E-2</v>
      </c>
    </row>
    <row r="11" spans="1:6" ht="49.5" customHeight="1" thickBot="1" x14ac:dyDescent="0.3">
      <c r="A11" s="1">
        <v>9</v>
      </c>
      <c r="B11" s="14" t="s">
        <v>9</v>
      </c>
      <c r="C11" s="2">
        <v>0.17</v>
      </c>
      <c r="D11" s="2" t="s">
        <v>12</v>
      </c>
      <c r="E11" s="3" t="s">
        <v>5</v>
      </c>
      <c r="F11" s="3" t="s">
        <v>5</v>
      </c>
    </row>
    <row r="12" spans="1:6" ht="49.5" customHeight="1" thickBot="1" x14ac:dyDescent="0.3">
      <c r="A12" s="6">
        <v>10</v>
      </c>
      <c r="B12" s="15" t="s">
        <v>10</v>
      </c>
      <c r="C12" s="7">
        <v>14.88</v>
      </c>
      <c r="D12" s="2">
        <v>15.89</v>
      </c>
      <c r="E12" s="8">
        <f t="shared" si="0"/>
        <v>1.0099999999999998</v>
      </c>
      <c r="F12" s="9">
        <f>E12/C12</f>
        <v>6.7876344086021487E-2</v>
      </c>
    </row>
    <row r="13" spans="1:6" ht="49.5" customHeight="1" thickBot="1" x14ac:dyDescent="0.3">
      <c r="A13" s="10">
        <v>11</v>
      </c>
      <c r="B13" s="16" t="s">
        <v>11</v>
      </c>
      <c r="C13" s="11">
        <f>SUM(C3:C12)</f>
        <v>114.99999999999999</v>
      </c>
      <c r="D13" s="11">
        <f>SUM(D3:D12)</f>
        <v>128.5</v>
      </c>
      <c r="E13" s="12">
        <f t="shared" si="0"/>
        <v>13.500000000000014</v>
      </c>
      <c r="F13" s="13">
        <f>E13/C13</f>
        <v>0.11739130434782623</v>
      </c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Грибков Антон Евгеньевич</cp:lastModifiedBy>
  <cp:lastPrinted>2019-05-16T11:49:04Z</cp:lastPrinted>
  <dcterms:created xsi:type="dcterms:W3CDTF">2019-04-28T19:21:19Z</dcterms:created>
  <dcterms:modified xsi:type="dcterms:W3CDTF">2019-05-17T15:32:39Z</dcterms:modified>
</cp:coreProperties>
</file>